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E111" i="1" s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<sst xmlns="http://schemas.openxmlformats.org/spreadsheetml/2006/main" count="598" uniqueCount="388">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</sst>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71" activePane="bottomRight" state="frozen"/>
      <selection pane="topRight" activeCell="F1" sqref="F1"/>
      <selection pane="bottomLeft" activeCell="A6" sqref="A6"/>
      <selection pane="bottomRight" activeCell="E166" sqref="E166:E19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29</v>
      </c>
      <c r="E10" s="5">
        <f>E11+E12+E13+E14+E15</f>
        <v>1523881</v>
      </c>
    </row>
    <row r="11" spans="1:5" x14ac:dyDescent="0.3">
      <c r="A11" s="32">
        <v>6</v>
      </c>
      <c r="B11" s="28"/>
      <c r="C11" s="31" t="s">
        <v>10</v>
      </c>
      <c r="D11" s="26">
        <v>29</v>
      </c>
      <c r="E11" s="26">
        <v>1523881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28</v>
      </c>
      <c r="E18" s="5">
        <f>E19</f>
        <v>1741821</v>
      </c>
    </row>
    <row r="19" spans="1:5" x14ac:dyDescent="0.3">
      <c r="A19" s="32">
        <v>14</v>
      </c>
      <c r="B19" s="28"/>
      <c r="C19" s="31" t="s">
        <v>16</v>
      </c>
      <c r="D19" s="26">
        <v>28</v>
      </c>
      <c r="E19" s="26">
        <v>1741821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534647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6</v>
      </c>
      <c r="E24" s="26">
        <v>534647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6</v>
      </c>
      <c r="E35" s="5">
        <f>E36+E37</f>
        <v>405446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405446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45</v>
      </c>
      <c r="E38" s="5">
        <f>E39+E40+E41</f>
        <v>5701251</v>
      </c>
    </row>
    <row r="39" spans="1:5" x14ac:dyDescent="0.3">
      <c r="A39" s="32">
        <v>34</v>
      </c>
      <c r="B39" s="28"/>
      <c r="C39" s="31" t="s">
        <v>36</v>
      </c>
      <c r="D39" s="26">
        <v>45</v>
      </c>
      <c r="E39" s="26">
        <v>5701251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3</v>
      </c>
      <c r="E42" s="5">
        <f>E43</f>
        <v>107268</v>
      </c>
    </row>
    <row r="43" spans="1:5" x14ac:dyDescent="0.3">
      <c r="A43" s="32">
        <v>38</v>
      </c>
      <c r="B43" s="28"/>
      <c r="C43" s="31" t="s">
        <v>40</v>
      </c>
      <c r="D43" s="26">
        <v>3</v>
      </c>
      <c r="E43" s="26">
        <v>107268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44</v>
      </c>
      <c r="E44" s="5">
        <f>E45+E46+E47+E48</f>
        <v>1847706</v>
      </c>
    </row>
    <row r="45" spans="1:5" x14ac:dyDescent="0.3">
      <c r="A45" s="32">
        <v>40</v>
      </c>
      <c r="B45" s="28"/>
      <c r="C45" s="31" t="s">
        <v>42</v>
      </c>
      <c r="D45" s="26">
        <v>44</v>
      </c>
      <c r="E45" s="26">
        <v>1847706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14</v>
      </c>
      <c r="E49" s="5">
        <f>E50</f>
        <v>405233</v>
      </c>
    </row>
    <row r="50" spans="1:5" x14ac:dyDescent="0.3">
      <c r="A50" s="32">
        <v>45</v>
      </c>
      <c r="B50" s="28"/>
      <c r="C50" s="31" t="s">
        <v>47</v>
      </c>
      <c r="D50" s="26">
        <v>14</v>
      </c>
      <c r="E50" s="26">
        <v>405233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16</v>
      </c>
      <c r="E54" s="5">
        <f>E55</f>
        <v>1506322</v>
      </c>
    </row>
    <row r="55" spans="1:5" x14ac:dyDescent="0.3">
      <c r="A55" s="32">
        <v>50</v>
      </c>
      <c r="B55" s="28"/>
      <c r="C55" s="31" t="s">
        <v>52</v>
      </c>
      <c r="D55" s="26">
        <v>16</v>
      </c>
      <c r="E55" s="26">
        <v>1506322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6</v>
      </c>
      <c r="E73" s="5">
        <f>E74</f>
        <v>408638</v>
      </c>
    </row>
    <row r="74" spans="1:5" x14ac:dyDescent="0.3">
      <c r="A74" s="32">
        <v>69</v>
      </c>
      <c r="B74" s="28"/>
      <c r="C74" s="31" t="s">
        <v>71</v>
      </c>
      <c r="D74" s="26">
        <v>6</v>
      </c>
      <c r="E74" s="26">
        <v>408638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12</v>
      </c>
      <c r="E77" s="5">
        <f>E78+E79</f>
        <v>1577089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12</v>
      </c>
      <c r="E79" s="26">
        <v>1577089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23</v>
      </c>
      <c r="E82" s="5">
        <f>E83</f>
        <v>963067</v>
      </c>
    </row>
    <row r="83" spans="1:5" x14ac:dyDescent="0.3">
      <c r="A83" s="32">
        <v>78</v>
      </c>
      <c r="B83" s="28"/>
      <c r="C83" s="31" t="s">
        <v>80</v>
      </c>
      <c r="D83" s="26">
        <v>23</v>
      </c>
      <c r="E83" s="26">
        <v>963067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4</v>
      </c>
      <c r="E86" s="5">
        <f>E87+E88</f>
        <v>352770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352770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13</v>
      </c>
      <c r="E89" s="5">
        <f>E90</f>
        <v>677872</v>
      </c>
    </row>
    <row r="90" spans="1:5" x14ac:dyDescent="0.3">
      <c r="A90" s="32">
        <v>85</v>
      </c>
      <c r="B90" s="28"/>
      <c r="C90" s="31" t="s">
        <v>87</v>
      </c>
      <c r="D90" s="26">
        <v>13</v>
      </c>
      <c r="E90" s="26">
        <v>677872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15</v>
      </c>
      <c r="E94" s="5">
        <f>E95</f>
        <v>1238472</v>
      </c>
    </row>
    <row r="95" spans="1:5" x14ac:dyDescent="0.3">
      <c r="A95" s="32">
        <v>90</v>
      </c>
      <c r="B95" s="28"/>
      <c r="C95" s="31" t="s">
        <v>92</v>
      </c>
      <c r="D95" s="26">
        <v>15</v>
      </c>
      <c r="E95" s="26">
        <v>1238472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6</v>
      </c>
      <c r="E100" s="5">
        <f>E101</f>
        <v>475681</v>
      </c>
    </row>
    <row r="101" spans="1:5" x14ac:dyDescent="0.3">
      <c r="A101" s="32">
        <v>96</v>
      </c>
      <c r="B101" s="28"/>
      <c r="C101" s="31" t="s">
        <v>98</v>
      </c>
      <c r="D101" s="26">
        <v>6</v>
      </c>
      <c r="E101" s="26">
        <v>475681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270</v>
      </c>
      <c r="E110" s="35">
        <v>19467164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270</v>
      </c>
      <c r="E111" s="36">
        <f>SUM(E108,E103,E102,E100,E98,E96,E94,E91,E89,E86,E84,E82,E80,E77,E75,E73,E71,E69,E66,E56,E54,E51,E49,E44,E42,E38,E35,E33,E31,E29,E27,E25,E22,E20,E18,E16,E10,E6)</f>
        <v>19467164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1</v>
      </c>
      <c r="E166" s="39">
        <v>244889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1</v>
      </c>
      <c r="E167" s="39">
        <v>269507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1</v>
      </c>
      <c r="E168" s="39">
        <v>286347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35</v>
      </c>
      <c r="E169" s="39">
        <v>5634878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15</v>
      </c>
      <c r="E170" s="39">
        <v>2882154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12</v>
      </c>
      <c r="E171" s="39">
        <v>2818374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10</v>
      </c>
      <c r="E190" s="39">
        <v>1883979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8</v>
      </c>
      <c r="E193" s="39">
        <v>2439342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12</v>
      </c>
      <c r="E197" s="39">
        <v>1406580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95</v>
      </c>
      <c r="E205" s="35">
        <v>17866050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39" sqref="E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35</v>
      </c>
      <c r="E6" s="26">
        <v>23615</v>
      </c>
    </row>
    <row r="7" spans="1:5" x14ac:dyDescent="0.3">
      <c r="A7" s="45">
        <v>2</v>
      </c>
      <c r="B7" s="53"/>
      <c r="C7" s="9" t="s">
        <v>204</v>
      </c>
      <c r="D7" s="26"/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13</v>
      </c>
      <c r="E8" s="26">
        <v>6191</v>
      </c>
    </row>
    <row r="9" spans="1:5" x14ac:dyDescent="0.3">
      <c r="A9" s="45">
        <v>4</v>
      </c>
      <c r="B9" s="53"/>
      <c r="C9" s="9" t="s">
        <v>206</v>
      </c>
      <c r="D9" s="26">
        <v>8</v>
      </c>
      <c r="E9" s="26">
        <v>3566</v>
      </c>
    </row>
    <row r="10" spans="1:5" x14ac:dyDescent="0.3">
      <c r="A10" s="45">
        <v>5</v>
      </c>
      <c r="B10" s="53"/>
      <c r="C10" s="10" t="s">
        <v>207</v>
      </c>
      <c r="D10" s="26">
        <v>8</v>
      </c>
      <c r="E10" s="26">
        <v>4636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8</v>
      </c>
      <c r="E12" s="26">
        <v>7047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38</v>
      </c>
      <c r="E15" s="26">
        <v>24529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13</v>
      </c>
      <c r="E17" s="26">
        <v>2809</v>
      </c>
    </row>
    <row r="18" spans="1:5" x14ac:dyDescent="0.3">
      <c r="A18" s="45">
        <v>13</v>
      </c>
      <c r="B18" s="53"/>
      <c r="C18" s="9" t="s">
        <v>215</v>
      </c>
      <c r="D18" s="26">
        <v>35</v>
      </c>
      <c r="E18" s="26">
        <v>21805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8</v>
      </c>
      <c r="E20" s="26">
        <v>2216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30</v>
      </c>
      <c r="E22" s="26">
        <v>36245</v>
      </c>
    </row>
    <row r="23" spans="1:5" x14ac:dyDescent="0.3">
      <c r="A23" s="45">
        <v>18</v>
      </c>
      <c r="B23" s="53"/>
      <c r="C23" s="9" t="s">
        <v>220</v>
      </c>
      <c r="D23" s="26">
        <v>30</v>
      </c>
      <c r="E23" s="26">
        <v>14377</v>
      </c>
    </row>
    <row r="24" spans="1:5" x14ac:dyDescent="0.3">
      <c r="A24" s="45">
        <v>19</v>
      </c>
      <c r="B24" s="53"/>
      <c r="C24" s="9" t="s">
        <v>221</v>
      </c>
      <c r="D24" s="26">
        <v>30</v>
      </c>
      <c r="E24" s="26">
        <v>12062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13</v>
      </c>
      <c r="E27" s="26">
        <v>7859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165</v>
      </c>
      <c r="E31" s="26">
        <v>73993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13</v>
      </c>
      <c r="E34" s="26">
        <v>4487</v>
      </c>
    </row>
    <row r="35" spans="1:5" x14ac:dyDescent="0.3">
      <c r="A35" s="45">
        <v>30</v>
      </c>
      <c r="B35" s="53"/>
      <c r="C35" s="9" t="s">
        <v>232</v>
      </c>
      <c r="D35" s="26">
        <v>25</v>
      </c>
      <c r="E35" s="26">
        <v>7089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20</v>
      </c>
      <c r="E37" s="26">
        <v>17346</v>
      </c>
    </row>
    <row r="38" spans="1:5" x14ac:dyDescent="0.3">
      <c r="A38" s="45">
        <v>33</v>
      </c>
      <c r="B38" s="53"/>
      <c r="C38" s="9" t="s">
        <v>235</v>
      </c>
      <c r="D38" s="26">
        <v>8</v>
      </c>
      <c r="E38" s="26">
        <v>4623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274495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10</v>
      </c>
      <c r="E118" s="26">
        <v>21616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10</v>
      </c>
      <c r="E121" s="26">
        <v>9752</v>
      </c>
    </row>
    <row r="122" spans="1:5" x14ac:dyDescent="0.3">
      <c r="A122" s="45">
        <v>5</v>
      </c>
      <c r="B122" s="53"/>
      <c r="C122" s="18" t="s">
        <v>301</v>
      </c>
      <c r="D122" s="26">
        <v>10</v>
      </c>
      <c r="E122" s="26">
        <v>12453</v>
      </c>
    </row>
    <row r="123" spans="1:5" x14ac:dyDescent="0.3">
      <c r="A123" s="45">
        <v>6</v>
      </c>
      <c r="B123" s="53"/>
      <c r="C123" s="18" t="s">
        <v>302</v>
      </c>
      <c r="D123" s="26">
        <v>10</v>
      </c>
      <c r="E123" s="26">
        <v>32078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25</v>
      </c>
      <c r="E126" s="26">
        <v>42112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25</v>
      </c>
      <c r="E129" s="26">
        <v>38903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10</v>
      </c>
      <c r="E133" s="26">
        <v>32373</v>
      </c>
    </row>
    <row r="134" spans="1:5" x14ac:dyDescent="0.3">
      <c r="A134" s="45">
        <v>17</v>
      </c>
      <c r="B134" s="53"/>
      <c r="C134" s="18" t="s">
        <v>313</v>
      </c>
      <c r="D134" s="26">
        <v>20</v>
      </c>
      <c r="E134" s="26">
        <v>32528</v>
      </c>
    </row>
    <row r="135" spans="1:5" x14ac:dyDescent="0.3">
      <c r="A135" s="45">
        <v>18</v>
      </c>
      <c r="B135" s="53"/>
      <c r="C135" s="18" t="s">
        <v>314</v>
      </c>
      <c r="D135" s="26">
        <v>20</v>
      </c>
      <c r="E135" s="26">
        <v>26242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5</v>
      </c>
      <c r="E138" s="26">
        <v>6508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35</v>
      </c>
      <c r="E142" s="26">
        <v>37204</v>
      </c>
    </row>
    <row r="143" spans="1:5" x14ac:dyDescent="0.3">
      <c r="A143" s="45">
        <v>26</v>
      </c>
      <c r="B143" s="53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10</v>
      </c>
      <c r="E146" s="26">
        <v>6891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10</v>
      </c>
      <c r="E148" s="26">
        <v>22846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200</v>
      </c>
      <c r="E154" s="14">
        <v>321506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100</v>
      </c>
      <c r="E8" s="8">
        <v>9048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30</v>
      </c>
      <c r="E9" s="8">
        <v>8106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15</v>
      </c>
      <c r="E10" s="8">
        <v>27325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10</v>
      </c>
      <c r="E11" s="8">
        <v>20277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15</v>
      </c>
      <c r="E14" s="8">
        <v>22235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15</v>
      </c>
      <c r="E15" s="8">
        <v>30919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20</v>
      </c>
      <c r="E16" s="8">
        <v>79048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</v>
      </c>
      <c r="E21" s="8">
        <v>25347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25</v>
      </c>
      <c r="E22" s="8">
        <v>31684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240</v>
      </c>
      <c r="E24" s="7">
        <v>253989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2024-02-13T05:15:06Z</dcterms:modified>
</cp:coreProperties>
</file>